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38f507d0701e219/Q400/Majestic Q400/WB and PFPX OFP/"/>
    </mc:Choice>
  </mc:AlternateContent>
  <xr:revisionPtr revIDLastSave="7" documentId="11_D2358E7B139A92450E387A7AF295B276F9FA529F" xr6:coauthVersionLast="46" xr6:coauthVersionMax="46" xr10:uidLastSave="{5BAB2E25-C35B-424E-900C-BF632DA934BB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Feuil1!$A$1:$J$92</definedName>
  </definedNames>
  <calcPr calcId="181029"/>
</workbook>
</file>

<file path=xl/calcChain.xml><?xml version="1.0" encoding="utf-8"?>
<calcChain xmlns="http://schemas.openxmlformats.org/spreadsheetml/2006/main">
  <c r="J92" i="1" l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B92" i="1"/>
  <c r="B91" i="1"/>
  <c r="B90" i="1"/>
  <c r="H90" i="1" s="1"/>
  <c r="B89" i="1"/>
  <c r="B88" i="1"/>
  <c r="B87" i="1"/>
  <c r="B86" i="1"/>
  <c r="B85" i="1"/>
  <c r="B84" i="1"/>
  <c r="B83" i="1"/>
  <c r="B82" i="1"/>
  <c r="B81" i="1"/>
  <c r="B80" i="1"/>
  <c r="B79" i="1"/>
  <c r="B78" i="1"/>
  <c r="H78" i="1" s="1"/>
  <c r="B77" i="1"/>
  <c r="B76" i="1"/>
  <c r="B75" i="1"/>
  <c r="B74" i="1"/>
  <c r="B73" i="1"/>
  <c r="B72" i="1"/>
  <c r="B71" i="1"/>
  <c r="B70" i="1"/>
  <c r="H70" i="1" s="1"/>
  <c r="B69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H53" i="1" s="1"/>
  <c r="B52" i="1"/>
  <c r="B51" i="1"/>
  <c r="B50" i="1"/>
  <c r="B49" i="1"/>
  <c r="B48" i="1"/>
  <c r="B47" i="1"/>
  <c r="I47" i="1" s="1"/>
  <c r="B46" i="1"/>
  <c r="B45" i="1"/>
  <c r="B44" i="1"/>
  <c r="B43" i="1"/>
  <c r="B42" i="1"/>
  <c r="B41" i="1"/>
  <c r="I41" i="1" s="1"/>
  <c r="B40" i="1"/>
  <c r="B39" i="1"/>
  <c r="I39" i="1" s="1"/>
  <c r="B38" i="1"/>
  <c r="B37" i="1"/>
  <c r="B33" i="1"/>
  <c r="B32" i="1"/>
  <c r="B31" i="1"/>
  <c r="B30" i="1"/>
  <c r="I30" i="1" s="1"/>
  <c r="B29" i="1"/>
  <c r="B28" i="1"/>
  <c r="B27" i="1"/>
  <c r="B26" i="1"/>
  <c r="B25" i="1"/>
  <c r="B24" i="1"/>
  <c r="B23" i="1"/>
  <c r="B22" i="1"/>
  <c r="I22" i="1" s="1"/>
  <c r="B21" i="1"/>
  <c r="B20" i="1"/>
  <c r="B19" i="1"/>
  <c r="B18" i="1"/>
  <c r="I18" i="1" s="1"/>
  <c r="B17" i="1"/>
  <c r="B16" i="1"/>
  <c r="I16" i="1" s="1"/>
  <c r="B15" i="1"/>
  <c r="B14" i="1"/>
  <c r="B13" i="1"/>
  <c r="B12" i="1"/>
  <c r="B11" i="1"/>
  <c r="I14" i="1" l="1"/>
  <c r="I26" i="1"/>
  <c r="I37" i="1"/>
  <c r="I45" i="1"/>
  <c r="H49" i="1"/>
  <c r="H57" i="1"/>
  <c r="H61" i="1"/>
  <c r="H65" i="1"/>
  <c r="H72" i="1"/>
  <c r="H76" i="1"/>
  <c r="H80" i="1"/>
  <c r="H84" i="1"/>
  <c r="H88" i="1"/>
  <c r="H92" i="1"/>
  <c r="I11" i="1"/>
  <c r="I15" i="1"/>
  <c r="I19" i="1"/>
  <c r="I23" i="1"/>
  <c r="I27" i="1"/>
  <c r="I31" i="1"/>
  <c r="I38" i="1"/>
  <c r="I42" i="1"/>
  <c r="I46" i="1"/>
  <c r="H50" i="1"/>
  <c r="H54" i="1"/>
  <c r="H58" i="1"/>
  <c r="H62" i="1"/>
  <c r="H69" i="1"/>
  <c r="H73" i="1"/>
  <c r="H77" i="1"/>
  <c r="H81" i="1"/>
  <c r="H85" i="1"/>
  <c r="H89" i="1"/>
  <c r="I20" i="1"/>
  <c r="I28" i="1"/>
  <c r="I43" i="1"/>
  <c r="H55" i="1"/>
  <c r="H63" i="1"/>
  <c r="H74" i="1"/>
  <c r="H86" i="1"/>
  <c r="I12" i="1"/>
  <c r="I24" i="1"/>
  <c r="I32" i="1"/>
  <c r="H51" i="1"/>
  <c r="H59" i="1"/>
  <c r="H82" i="1"/>
  <c r="I13" i="1"/>
  <c r="I17" i="1"/>
  <c r="I21" i="1"/>
  <c r="I25" i="1"/>
  <c r="I29" i="1"/>
  <c r="I33" i="1"/>
  <c r="I40" i="1"/>
  <c r="I44" i="1"/>
  <c r="H48" i="1"/>
  <c r="H52" i="1"/>
  <c r="H56" i="1"/>
  <c r="H60" i="1"/>
  <c r="H64" i="1"/>
  <c r="H71" i="1"/>
  <c r="H75" i="1"/>
  <c r="H79" i="1"/>
  <c r="H83" i="1"/>
  <c r="H87" i="1"/>
  <c r="H91" i="1"/>
</calcChain>
</file>

<file path=xl/sharedStrings.xml><?xml version="1.0" encoding="utf-8"?>
<sst xmlns="http://schemas.openxmlformats.org/spreadsheetml/2006/main" count="54" uniqueCount="21">
  <si>
    <t>DASH 8 - Q400</t>
  </si>
  <si>
    <t>OA</t>
  </si>
  <si>
    <t>OB</t>
  </si>
  <si>
    <t>OC</t>
  </si>
  <si>
    <t>OD</t>
  </si>
  <si>
    <t>PAX SECTION</t>
  </si>
  <si>
    <t>BAGGAGE SECTION</t>
  </si>
  <si>
    <t>FWD</t>
  </si>
  <si>
    <t>AFT</t>
  </si>
  <si>
    <t>LOADING CHART</t>
  </si>
  <si>
    <t>MAX</t>
  </si>
  <si>
    <t>H5</t>
  </si>
  <si>
    <t>H6</t>
  </si>
  <si>
    <t>H7</t>
  </si>
  <si>
    <t>PAX</t>
  </si>
  <si>
    <t>BAGS</t>
  </si>
  <si>
    <t>84 Kg</t>
  </si>
  <si>
    <t>13 Kg</t>
  </si>
  <si>
    <t>PAYLOAD</t>
  </si>
  <si>
    <t>TOTAL</t>
  </si>
  <si>
    <t>85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</si>
</sst>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6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2" fillId="2" borderId="3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/>
    <xf numFmtId="0" fontId="5" fillId="0" borderId="6" xfId="0" applyFont="1" applyBorder="1"/>
    <xf numFmtId="3" fontId="2" fillId="2" borderId="4" xfId="0" applyNumberFormat="1" applyFont="1" applyFill="1" applyBorder="1"/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topLeftCell="A67" workbookViewId="0">
      <selection activeCell="B92" sqref="B92"/>
    </sheetView>
  </sheetViews>
  <sheetFormatPr baseColWidth="10" defaultRowHeight="15" x14ac:dyDescent="0.25"/>
  <cols>
    <col min="1" max="2" width="7.7109375" style="8" customWidth="1"/>
    <col min="3" max="6" width="6.7109375" style="8" customWidth="1"/>
    <col min="7" max="7" width="7.7109375" style="8" customWidth="1"/>
    <col min="8" max="8" width="7.7109375" style="9" customWidth="1"/>
    <col min="9" max="9" width="7.7109375" style="8" customWidth="1"/>
    <col min="10" max="10" width="10.7109375" style="8" customWidth="1"/>
    <col min="11" max="16384" width="11.42578125" style="8"/>
  </cols>
  <sheetData>
    <row r="1" spans="1:10" s="1" customFormat="1" ht="14.25" x14ac:dyDescent="0.2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s="1" customFormat="1" ht="33.7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20.100000000000001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s="1" customFormat="1" ht="23.25" x14ac:dyDescent="0.35">
      <c r="A4" s="23" t="s">
        <v>9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s="1" customFormat="1" ht="20.100000000000001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s="1" customFormat="1" ht="15" customHeight="1" x14ac:dyDescent="0.2">
      <c r="A6" s="3" t="s">
        <v>14</v>
      </c>
      <c r="B6" s="3" t="s">
        <v>15</v>
      </c>
      <c r="C6" s="25" t="s">
        <v>5</v>
      </c>
      <c r="D6" s="25"/>
      <c r="E6" s="25"/>
      <c r="F6" s="25"/>
      <c r="G6" s="26" t="s">
        <v>6</v>
      </c>
      <c r="H6" s="27"/>
      <c r="I6" s="28"/>
      <c r="J6" s="3" t="s">
        <v>19</v>
      </c>
    </row>
    <row r="7" spans="1:10" s="1" customFormat="1" ht="15" customHeight="1" x14ac:dyDescent="0.2">
      <c r="A7" s="4" t="s">
        <v>20</v>
      </c>
      <c r="B7" s="4" t="s">
        <v>17</v>
      </c>
      <c r="C7" s="12" t="s">
        <v>1</v>
      </c>
      <c r="D7" s="3" t="s">
        <v>2</v>
      </c>
      <c r="E7" s="3" t="s">
        <v>3</v>
      </c>
      <c r="F7" s="5" t="s">
        <v>4</v>
      </c>
      <c r="G7" s="4" t="s">
        <v>7</v>
      </c>
      <c r="H7" s="29" t="s">
        <v>8</v>
      </c>
      <c r="I7" s="29"/>
      <c r="J7" s="4" t="s">
        <v>18</v>
      </c>
    </row>
    <row r="8" spans="1:10" s="1" customFormat="1" ht="15" customHeight="1" x14ac:dyDescent="0.2">
      <c r="A8" s="4"/>
      <c r="B8" s="4"/>
      <c r="C8" s="13"/>
      <c r="D8" s="4"/>
      <c r="E8" s="4"/>
      <c r="F8" s="6"/>
      <c r="G8" s="4" t="s">
        <v>11</v>
      </c>
      <c r="H8" s="3" t="s">
        <v>12</v>
      </c>
      <c r="I8" s="3" t="s">
        <v>13</v>
      </c>
      <c r="J8" s="2"/>
    </row>
    <row r="9" spans="1:10" s="1" customFormat="1" ht="15" customHeight="1" x14ac:dyDescent="0.25">
      <c r="A9" s="11" t="s">
        <v>10</v>
      </c>
      <c r="B9" s="11"/>
      <c r="C9" s="11">
        <v>22</v>
      </c>
      <c r="D9" s="11">
        <v>24</v>
      </c>
      <c r="E9" s="11">
        <v>20</v>
      </c>
      <c r="F9" s="11">
        <v>10</v>
      </c>
      <c r="G9" s="11">
        <v>231</v>
      </c>
      <c r="H9" s="11">
        <v>771</v>
      </c>
      <c r="I9" s="11">
        <v>454</v>
      </c>
      <c r="J9" s="20">
        <v>7960</v>
      </c>
    </row>
    <row r="10" spans="1:10" s="1" customFormat="1" ht="15" customHeight="1" x14ac:dyDescent="0.25">
      <c r="A10" s="2"/>
      <c r="B10" s="2"/>
      <c r="C10" s="2"/>
      <c r="D10" s="2"/>
      <c r="E10" s="2"/>
      <c r="F10" s="7"/>
      <c r="G10" s="2"/>
      <c r="H10" s="30">
        <v>1225</v>
      </c>
      <c r="I10" s="31"/>
      <c r="J10" s="19"/>
    </row>
    <row r="11" spans="1:10" s="1" customFormat="1" ht="20.100000000000001" customHeight="1" x14ac:dyDescent="0.2">
      <c r="A11" s="17">
        <v>1</v>
      </c>
      <c r="B11" s="14">
        <f>13*A11</f>
        <v>13</v>
      </c>
      <c r="C11" s="14">
        <v>1</v>
      </c>
      <c r="D11" s="14"/>
      <c r="E11" s="14"/>
      <c r="F11" s="14"/>
      <c r="G11" s="14"/>
      <c r="H11" s="14"/>
      <c r="I11" s="14">
        <f>B11</f>
        <v>13</v>
      </c>
      <c r="J11" s="18">
        <f>85*A11+B11</f>
        <v>98</v>
      </c>
    </row>
    <row r="12" spans="1:10" s="1" customFormat="1" ht="20.100000000000001" customHeight="1" x14ac:dyDescent="0.2">
      <c r="A12" s="17">
        <v>2</v>
      </c>
      <c r="B12" s="14">
        <f>13*A12</f>
        <v>26</v>
      </c>
      <c r="C12" s="14">
        <v>2</v>
      </c>
      <c r="D12" s="14"/>
      <c r="E12" s="14"/>
      <c r="F12" s="14"/>
      <c r="G12" s="14"/>
      <c r="H12" s="14"/>
      <c r="I12" s="14">
        <f t="shared" ref="I12:I47" si="0">B12</f>
        <v>26</v>
      </c>
      <c r="J12" s="18">
        <f t="shared" ref="J12:J33" si="1">85*A12+B12</f>
        <v>196</v>
      </c>
    </row>
    <row r="13" spans="1:10" s="1" customFormat="1" ht="20.100000000000001" customHeight="1" x14ac:dyDescent="0.2">
      <c r="A13" s="17">
        <v>3</v>
      </c>
      <c r="B13" s="14">
        <f t="shared" ref="B13:B82" si="2">13*A13</f>
        <v>39</v>
      </c>
      <c r="C13" s="14">
        <v>3</v>
      </c>
      <c r="D13" s="14"/>
      <c r="E13" s="14"/>
      <c r="F13" s="14"/>
      <c r="G13" s="14"/>
      <c r="H13" s="14"/>
      <c r="I13" s="14">
        <f t="shared" si="0"/>
        <v>39</v>
      </c>
      <c r="J13" s="18">
        <f t="shared" si="1"/>
        <v>294</v>
      </c>
    </row>
    <row r="14" spans="1:10" s="1" customFormat="1" ht="20.100000000000001" customHeight="1" x14ac:dyDescent="0.2">
      <c r="A14" s="17">
        <v>4</v>
      </c>
      <c r="B14" s="14">
        <f t="shared" si="2"/>
        <v>52</v>
      </c>
      <c r="C14" s="14">
        <v>3</v>
      </c>
      <c r="D14" s="14">
        <v>1</v>
      </c>
      <c r="E14" s="14"/>
      <c r="F14" s="14"/>
      <c r="G14" s="14"/>
      <c r="H14" s="14"/>
      <c r="I14" s="14">
        <f t="shared" si="0"/>
        <v>52</v>
      </c>
      <c r="J14" s="18">
        <f t="shared" si="1"/>
        <v>392</v>
      </c>
    </row>
    <row r="15" spans="1:10" s="1" customFormat="1" ht="20.100000000000001" customHeight="1" x14ac:dyDescent="0.2">
      <c r="A15" s="17">
        <v>5</v>
      </c>
      <c r="B15" s="14">
        <f t="shared" si="2"/>
        <v>65</v>
      </c>
      <c r="C15" s="14">
        <v>3</v>
      </c>
      <c r="D15" s="14">
        <v>2</v>
      </c>
      <c r="E15" s="14"/>
      <c r="F15" s="14"/>
      <c r="G15" s="14"/>
      <c r="H15" s="14"/>
      <c r="I15" s="14">
        <f t="shared" si="0"/>
        <v>65</v>
      </c>
      <c r="J15" s="18">
        <f t="shared" si="1"/>
        <v>490</v>
      </c>
    </row>
    <row r="16" spans="1:10" s="1" customFormat="1" ht="20.100000000000001" customHeight="1" x14ac:dyDescent="0.2">
      <c r="A16" s="17">
        <v>6</v>
      </c>
      <c r="B16" s="14">
        <f t="shared" si="2"/>
        <v>78</v>
      </c>
      <c r="C16" s="14">
        <v>3</v>
      </c>
      <c r="D16" s="14">
        <v>2</v>
      </c>
      <c r="E16" s="14">
        <v>1</v>
      </c>
      <c r="F16" s="14"/>
      <c r="G16" s="14"/>
      <c r="H16" s="14"/>
      <c r="I16" s="14">
        <f t="shared" si="0"/>
        <v>78</v>
      </c>
      <c r="J16" s="18">
        <f t="shared" si="1"/>
        <v>588</v>
      </c>
    </row>
    <row r="17" spans="1:10" s="1" customFormat="1" ht="20.100000000000001" customHeight="1" x14ac:dyDescent="0.2">
      <c r="A17" s="17">
        <v>7</v>
      </c>
      <c r="B17" s="14">
        <f t="shared" si="2"/>
        <v>91</v>
      </c>
      <c r="C17" s="14">
        <v>3</v>
      </c>
      <c r="D17" s="14">
        <v>2</v>
      </c>
      <c r="E17" s="14">
        <v>2</v>
      </c>
      <c r="F17" s="14"/>
      <c r="G17" s="14"/>
      <c r="H17" s="14"/>
      <c r="I17" s="14">
        <f t="shared" si="0"/>
        <v>91</v>
      </c>
      <c r="J17" s="18">
        <f t="shared" si="1"/>
        <v>686</v>
      </c>
    </row>
    <row r="18" spans="1:10" s="10" customFormat="1" ht="20.100000000000001" customHeight="1" x14ac:dyDescent="0.2">
      <c r="A18" s="17">
        <v>8</v>
      </c>
      <c r="B18" s="14">
        <f t="shared" si="2"/>
        <v>104</v>
      </c>
      <c r="C18" s="14">
        <v>3</v>
      </c>
      <c r="D18" s="14">
        <v>3</v>
      </c>
      <c r="E18" s="14">
        <v>2</v>
      </c>
      <c r="F18" s="14"/>
      <c r="G18" s="14"/>
      <c r="H18" s="14"/>
      <c r="I18" s="14">
        <f t="shared" si="0"/>
        <v>104</v>
      </c>
      <c r="J18" s="18">
        <f t="shared" si="1"/>
        <v>784</v>
      </c>
    </row>
    <row r="19" spans="1:10" s="10" customFormat="1" ht="20.100000000000001" customHeight="1" x14ac:dyDescent="0.2">
      <c r="A19" s="17">
        <v>9</v>
      </c>
      <c r="B19" s="14">
        <f t="shared" si="2"/>
        <v>117</v>
      </c>
      <c r="C19" s="14">
        <v>3</v>
      </c>
      <c r="D19" s="14">
        <v>3</v>
      </c>
      <c r="E19" s="14">
        <v>3</v>
      </c>
      <c r="F19" s="14"/>
      <c r="G19" s="14"/>
      <c r="H19" s="14"/>
      <c r="I19" s="14">
        <f t="shared" si="0"/>
        <v>117</v>
      </c>
      <c r="J19" s="18">
        <f t="shared" si="1"/>
        <v>882</v>
      </c>
    </row>
    <row r="20" spans="1:10" s="10" customFormat="1" ht="20.100000000000001" customHeight="1" x14ac:dyDescent="0.2">
      <c r="A20" s="17">
        <v>10</v>
      </c>
      <c r="B20" s="14">
        <f t="shared" si="2"/>
        <v>130</v>
      </c>
      <c r="C20" s="14">
        <v>4</v>
      </c>
      <c r="D20" s="14">
        <v>3</v>
      </c>
      <c r="E20" s="14">
        <v>3</v>
      </c>
      <c r="F20" s="14"/>
      <c r="G20" s="14"/>
      <c r="H20" s="14"/>
      <c r="I20" s="14">
        <f t="shared" si="0"/>
        <v>130</v>
      </c>
      <c r="J20" s="18">
        <f t="shared" si="1"/>
        <v>980</v>
      </c>
    </row>
    <row r="21" spans="1:10" s="10" customFormat="1" ht="20.100000000000001" customHeight="1" x14ac:dyDescent="0.2">
      <c r="A21" s="17">
        <v>11</v>
      </c>
      <c r="B21" s="14">
        <f t="shared" si="2"/>
        <v>143</v>
      </c>
      <c r="C21" s="14">
        <v>4</v>
      </c>
      <c r="D21" s="14">
        <v>3</v>
      </c>
      <c r="E21" s="14">
        <v>4</v>
      </c>
      <c r="F21" s="14"/>
      <c r="G21" s="14"/>
      <c r="H21" s="14"/>
      <c r="I21" s="14">
        <f t="shared" si="0"/>
        <v>143</v>
      </c>
      <c r="J21" s="18">
        <f t="shared" si="1"/>
        <v>1078</v>
      </c>
    </row>
    <row r="22" spans="1:10" s="10" customFormat="1" ht="20.100000000000001" customHeight="1" x14ac:dyDescent="0.2">
      <c r="A22" s="17">
        <v>12</v>
      </c>
      <c r="B22" s="14">
        <f t="shared" si="2"/>
        <v>156</v>
      </c>
      <c r="C22" s="14">
        <v>4</v>
      </c>
      <c r="D22" s="14">
        <v>4</v>
      </c>
      <c r="E22" s="14">
        <v>4</v>
      </c>
      <c r="F22" s="14"/>
      <c r="G22" s="14"/>
      <c r="H22" s="14"/>
      <c r="I22" s="14">
        <f t="shared" si="0"/>
        <v>156</v>
      </c>
      <c r="J22" s="18">
        <f t="shared" si="1"/>
        <v>1176</v>
      </c>
    </row>
    <row r="23" spans="1:10" s="10" customFormat="1" ht="20.100000000000001" customHeight="1" x14ac:dyDescent="0.2">
      <c r="A23" s="17">
        <v>13</v>
      </c>
      <c r="B23" s="14">
        <f t="shared" si="2"/>
        <v>169</v>
      </c>
      <c r="C23" s="14">
        <v>4</v>
      </c>
      <c r="D23" s="14">
        <v>5</v>
      </c>
      <c r="E23" s="14">
        <v>4</v>
      </c>
      <c r="F23" s="14"/>
      <c r="G23" s="14"/>
      <c r="H23" s="14"/>
      <c r="I23" s="14">
        <f t="shared" si="0"/>
        <v>169</v>
      </c>
      <c r="J23" s="18">
        <f t="shared" si="1"/>
        <v>1274</v>
      </c>
    </row>
    <row r="24" spans="1:10" s="10" customFormat="1" ht="20.100000000000001" customHeight="1" x14ac:dyDescent="0.2">
      <c r="A24" s="17">
        <v>14</v>
      </c>
      <c r="B24" s="14">
        <f t="shared" si="2"/>
        <v>182</v>
      </c>
      <c r="C24" s="14">
        <v>4</v>
      </c>
      <c r="D24" s="14">
        <v>5</v>
      </c>
      <c r="E24" s="14">
        <v>5</v>
      </c>
      <c r="F24" s="14"/>
      <c r="G24" s="14"/>
      <c r="H24" s="14"/>
      <c r="I24" s="14">
        <f t="shared" si="0"/>
        <v>182</v>
      </c>
      <c r="J24" s="18">
        <f t="shared" si="1"/>
        <v>1372</v>
      </c>
    </row>
    <row r="25" spans="1:10" s="10" customFormat="1" ht="20.100000000000001" customHeight="1" x14ac:dyDescent="0.2">
      <c r="A25" s="17">
        <v>15</v>
      </c>
      <c r="B25" s="14">
        <f t="shared" si="2"/>
        <v>195</v>
      </c>
      <c r="C25" s="14">
        <v>5</v>
      </c>
      <c r="D25" s="14">
        <v>5</v>
      </c>
      <c r="E25" s="14">
        <v>5</v>
      </c>
      <c r="F25" s="14"/>
      <c r="G25" s="14"/>
      <c r="H25" s="14"/>
      <c r="I25" s="14">
        <f t="shared" si="0"/>
        <v>195</v>
      </c>
      <c r="J25" s="18">
        <f t="shared" si="1"/>
        <v>1470</v>
      </c>
    </row>
    <row r="26" spans="1:10" s="10" customFormat="1" ht="20.100000000000001" customHeight="1" x14ac:dyDescent="0.2">
      <c r="A26" s="17">
        <v>16</v>
      </c>
      <c r="B26" s="14">
        <f t="shared" si="2"/>
        <v>208</v>
      </c>
      <c r="C26" s="14">
        <v>5</v>
      </c>
      <c r="D26" s="14">
        <v>5</v>
      </c>
      <c r="E26" s="14">
        <v>6</v>
      </c>
      <c r="F26" s="14"/>
      <c r="G26" s="14"/>
      <c r="H26" s="14"/>
      <c r="I26" s="14">
        <f t="shared" si="0"/>
        <v>208</v>
      </c>
      <c r="J26" s="18">
        <f t="shared" si="1"/>
        <v>1568</v>
      </c>
    </row>
    <row r="27" spans="1:10" s="10" customFormat="1" ht="20.100000000000001" customHeight="1" x14ac:dyDescent="0.2">
      <c r="A27" s="17">
        <v>17</v>
      </c>
      <c r="B27" s="14">
        <f t="shared" si="2"/>
        <v>221</v>
      </c>
      <c r="C27" s="14">
        <v>5</v>
      </c>
      <c r="D27" s="14">
        <v>6</v>
      </c>
      <c r="E27" s="14">
        <v>6</v>
      </c>
      <c r="F27" s="14"/>
      <c r="G27" s="14"/>
      <c r="H27" s="14"/>
      <c r="I27" s="14">
        <f t="shared" si="0"/>
        <v>221</v>
      </c>
      <c r="J27" s="18">
        <f t="shared" si="1"/>
        <v>1666</v>
      </c>
    </row>
    <row r="28" spans="1:10" s="10" customFormat="1" ht="20.100000000000001" customHeight="1" x14ac:dyDescent="0.2">
      <c r="A28" s="17">
        <v>18</v>
      </c>
      <c r="B28" s="14">
        <f t="shared" si="2"/>
        <v>234</v>
      </c>
      <c r="C28" s="14">
        <v>6</v>
      </c>
      <c r="D28" s="14">
        <v>6</v>
      </c>
      <c r="E28" s="14">
        <v>6</v>
      </c>
      <c r="F28" s="14"/>
      <c r="G28" s="14"/>
      <c r="H28" s="14"/>
      <c r="I28" s="14">
        <f t="shared" si="0"/>
        <v>234</v>
      </c>
      <c r="J28" s="18">
        <f t="shared" si="1"/>
        <v>1764</v>
      </c>
    </row>
    <row r="29" spans="1:10" s="10" customFormat="1" ht="20.100000000000001" customHeight="1" x14ac:dyDescent="0.2">
      <c r="A29" s="17">
        <v>19</v>
      </c>
      <c r="B29" s="14">
        <f t="shared" si="2"/>
        <v>247</v>
      </c>
      <c r="C29" s="14">
        <v>6</v>
      </c>
      <c r="D29" s="14">
        <v>6</v>
      </c>
      <c r="E29" s="14">
        <v>6</v>
      </c>
      <c r="F29" s="14">
        <v>1</v>
      </c>
      <c r="G29" s="14"/>
      <c r="H29" s="14"/>
      <c r="I29" s="14">
        <f t="shared" si="0"/>
        <v>247</v>
      </c>
      <c r="J29" s="18">
        <f t="shared" si="1"/>
        <v>1862</v>
      </c>
    </row>
    <row r="30" spans="1:10" s="10" customFormat="1" ht="20.100000000000001" customHeight="1" x14ac:dyDescent="0.2">
      <c r="A30" s="17">
        <v>20</v>
      </c>
      <c r="B30" s="14">
        <f t="shared" si="2"/>
        <v>260</v>
      </c>
      <c r="C30" s="14">
        <v>6</v>
      </c>
      <c r="D30" s="14">
        <v>7</v>
      </c>
      <c r="E30" s="14">
        <v>6</v>
      </c>
      <c r="F30" s="14">
        <v>1</v>
      </c>
      <c r="G30" s="14"/>
      <c r="H30" s="14"/>
      <c r="I30" s="14">
        <f t="shared" si="0"/>
        <v>260</v>
      </c>
      <c r="J30" s="18">
        <f t="shared" si="1"/>
        <v>1960</v>
      </c>
    </row>
    <row r="31" spans="1:10" s="10" customFormat="1" ht="20.100000000000001" customHeight="1" x14ac:dyDescent="0.2">
      <c r="A31" s="17">
        <v>21</v>
      </c>
      <c r="B31" s="14">
        <f t="shared" si="2"/>
        <v>273</v>
      </c>
      <c r="C31" s="14">
        <v>6</v>
      </c>
      <c r="D31" s="14">
        <v>7</v>
      </c>
      <c r="E31" s="14">
        <v>7</v>
      </c>
      <c r="F31" s="14">
        <v>1</v>
      </c>
      <c r="G31" s="14"/>
      <c r="H31" s="14"/>
      <c r="I31" s="14">
        <f t="shared" si="0"/>
        <v>273</v>
      </c>
      <c r="J31" s="18">
        <f t="shared" si="1"/>
        <v>2058</v>
      </c>
    </row>
    <row r="32" spans="1:10" s="10" customFormat="1" ht="20.100000000000001" customHeight="1" x14ac:dyDescent="0.2">
      <c r="A32" s="17">
        <v>22</v>
      </c>
      <c r="B32" s="14">
        <f t="shared" si="2"/>
        <v>286</v>
      </c>
      <c r="C32" s="14">
        <v>7</v>
      </c>
      <c r="D32" s="14">
        <v>7</v>
      </c>
      <c r="E32" s="14">
        <v>7</v>
      </c>
      <c r="F32" s="14">
        <v>1</v>
      </c>
      <c r="G32" s="14"/>
      <c r="H32" s="14"/>
      <c r="I32" s="14">
        <f t="shared" si="0"/>
        <v>286</v>
      </c>
      <c r="J32" s="18">
        <f t="shared" si="1"/>
        <v>2156</v>
      </c>
    </row>
    <row r="33" spans="1:10" s="10" customFormat="1" ht="20.100000000000001" customHeight="1" x14ac:dyDescent="0.2">
      <c r="A33" s="17">
        <v>23</v>
      </c>
      <c r="B33" s="14">
        <f t="shared" si="2"/>
        <v>299</v>
      </c>
      <c r="C33" s="14">
        <v>7</v>
      </c>
      <c r="D33" s="14">
        <v>7</v>
      </c>
      <c r="E33" s="14">
        <v>7</v>
      </c>
      <c r="F33" s="14">
        <v>2</v>
      </c>
      <c r="G33" s="14"/>
      <c r="H33" s="14"/>
      <c r="I33" s="14">
        <f t="shared" si="0"/>
        <v>299</v>
      </c>
      <c r="J33" s="18">
        <f t="shared" si="1"/>
        <v>2254</v>
      </c>
    </row>
    <row r="34" spans="1:10" s="10" customFormat="1" ht="20.100000000000001" customHeight="1" x14ac:dyDescent="0.2">
      <c r="A34" s="3" t="s">
        <v>14</v>
      </c>
      <c r="B34" s="3" t="s">
        <v>15</v>
      </c>
      <c r="C34" s="25" t="s">
        <v>5</v>
      </c>
      <c r="D34" s="25"/>
      <c r="E34" s="25"/>
      <c r="F34" s="25"/>
      <c r="G34" s="26" t="s">
        <v>6</v>
      </c>
      <c r="H34" s="27"/>
      <c r="I34" s="28"/>
      <c r="J34" s="3" t="s">
        <v>19</v>
      </c>
    </row>
    <row r="35" spans="1:10" s="10" customFormat="1" ht="20.100000000000001" customHeight="1" x14ac:dyDescent="0.2">
      <c r="A35" s="4" t="s">
        <v>16</v>
      </c>
      <c r="B35" s="4" t="s">
        <v>17</v>
      </c>
      <c r="C35" s="12" t="s">
        <v>1</v>
      </c>
      <c r="D35" s="3" t="s">
        <v>2</v>
      </c>
      <c r="E35" s="3" t="s">
        <v>3</v>
      </c>
      <c r="F35" s="5" t="s">
        <v>4</v>
      </c>
      <c r="G35" s="4" t="s">
        <v>7</v>
      </c>
      <c r="H35" s="29" t="s">
        <v>8</v>
      </c>
      <c r="I35" s="29"/>
      <c r="J35" s="4" t="s">
        <v>18</v>
      </c>
    </row>
    <row r="36" spans="1:10" s="10" customFormat="1" ht="20.100000000000001" customHeight="1" x14ac:dyDescent="0.2">
      <c r="A36" s="4"/>
      <c r="B36" s="4"/>
      <c r="C36" s="13"/>
      <c r="D36" s="4"/>
      <c r="E36" s="4"/>
      <c r="F36" s="6"/>
      <c r="G36" s="4" t="s">
        <v>11</v>
      </c>
      <c r="H36" s="3" t="s">
        <v>12</v>
      </c>
      <c r="I36" s="3" t="s">
        <v>13</v>
      </c>
      <c r="J36" s="2"/>
    </row>
    <row r="37" spans="1:10" s="10" customFormat="1" ht="20.100000000000001" customHeight="1" x14ac:dyDescent="0.2">
      <c r="A37" s="17">
        <v>24</v>
      </c>
      <c r="B37" s="14">
        <f t="shared" si="2"/>
        <v>312</v>
      </c>
      <c r="C37" s="14">
        <v>8</v>
      </c>
      <c r="D37" s="14">
        <v>7</v>
      </c>
      <c r="E37" s="14">
        <v>7</v>
      </c>
      <c r="F37" s="14">
        <v>2</v>
      </c>
      <c r="G37" s="14"/>
      <c r="H37" s="14"/>
      <c r="I37" s="14">
        <f t="shared" si="0"/>
        <v>312</v>
      </c>
      <c r="J37" s="18">
        <f>85*A37+B37</f>
        <v>2352</v>
      </c>
    </row>
    <row r="38" spans="1:10" s="10" customFormat="1" ht="20.100000000000001" customHeight="1" x14ac:dyDescent="0.2">
      <c r="A38" s="17">
        <v>25</v>
      </c>
      <c r="B38" s="14">
        <f t="shared" si="2"/>
        <v>325</v>
      </c>
      <c r="C38" s="14">
        <v>8</v>
      </c>
      <c r="D38" s="14">
        <v>8</v>
      </c>
      <c r="E38" s="14">
        <v>7</v>
      </c>
      <c r="F38" s="14">
        <v>2</v>
      </c>
      <c r="G38" s="14"/>
      <c r="H38" s="14"/>
      <c r="I38" s="14">
        <f t="shared" si="0"/>
        <v>325</v>
      </c>
      <c r="J38" s="18">
        <f t="shared" ref="J38:J65" si="3">85*A38+B38</f>
        <v>2450</v>
      </c>
    </row>
    <row r="39" spans="1:10" s="10" customFormat="1" ht="20.100000000000001" customHeight="1" x14ac:dyDescent="0.2">
      <c r="A39" s="17">
        <v>26</v>
      </c>
      <c r="B39" s="14">
        <f t="shared" si="2"/>
        <v>338</v>
      </c>
      <c r="C39" s="14">
        <v>8</v>
      </c>
      <c r="D39" s="14">
        <v>8</v>
      </c>
      <c r="E39" s="14">
        <v>8</v>
      </c>
      <c r="F39" s="14">
        <v>2</v>
      </c>
      <c r="G39" s="14"/>
      <c r="H39" s="14"/>
      <c r="I39" s="14">
        <f t="shared" si="0"/>
        <v>338</v>
      </c>
      <c r="J39" s="18">
        <f t="shared" si="3"/>
        <v>2548</v>
      </c>
    </row>
    <row r="40" spans="1:10" s="10" customFormat="1" ht="20.100000000000001" customHeight="1" x14ac:dyDescent="0.2">
      <c r="A40" s="17">
        <v>27</v>
      </c>
      <c r="B40" s="14">
        <f t="shared" si="2"/>
        <v>351</v>
      </c>
      <c r="C40" s="14">
        <v>8</v>
      </c>
      <c r="D40" s="14">
        <v>9</v>
      </c>
      <c r="E40" s="14">
        <v>8</v>
      </c>
      <c r="F40" s="14">
        <v>2</v>
      </c>
      <c r="G40" s="14"/>
      <c r="H40" s="14"/>
      <c r="I40" s="14">
        <f t="shared" si="0"/>
        <v>351</v>
      </c>
      <c r="J40" s="18">
        <f t="shared" si="3"/>
        <v>2646</v>
      </c>
    </row>
    <row r="41" spans="1:10" s="10" customFormat="1" ht="20.100000000000001" customHeight="1" x14ac:dyDescent="0.2">
      <c r="A41" s="17">
        <v>28</v>
      </c>
      <c r="B41" s="14">
        <f t="shared" si="2"/>
        <v>364</v>
      </c>
      <c r="C41" s="14">
        <v>8</v>
      </c>
      <c r="D41" s="14">
        <v>9</v>
      </c>
      <c r="E41" s="14">
        <v>9</v>
      </c>
      <c r="F41" s="14">
        <v>2</v>
      </c>
      <c r="G41" s="14"/>
      <c r="H41" s="14"/>
      <c r="I41" s="14">
        <f t="shared" si="0"/>
        <v>364</v>
      </c>
      <c r="J41" s="18">
        <f t="shared" si="3"/>
        <v>2744</v>
      </c>
    </row>
    <row r="42" spans="1:10" s="10" customFormat="1" ht="20.100000000000001" customHeight="1" x14ac:dyDescent="0.2">
      <c r="A42" s="17">
        <v>29</v>
      </c>
      <c r="B42" s="14">
        <f t="shared" si="2"/>
        <v>377</v>
      </c>
      <c r="C42" s="14">
        <v>8</v>
      </c>
      <c r="D42" s="14">
        <v>10</v>
      </c>
      <c r="E42" s="14">
        <v>9</v>
      </c>
      <c r="F42" s="14">
        <v>2</v>
      </c>
      <c r="G42" s="14"/>
      <c r="H42" s="14"/>
      <c r="I42" s="14">
        <f t="shared" si="0"/>
        <v>377</v>
      </c>
      <c r="J42" s="18">
        <f t="shared" si="3"/>
        <v>2842</v>
      </c>
    </row>
    <row r="43" spans="1:10" s="10" customFormat="1" ht="20.100000000000001" customHeight="1" x14ac:dyDescent="0.2">
      <c r="A43" s="17">
        <v>30</v>
      </c>
      <c r="B43" s="14">
        <f t="shared" si="2"/>
        <v>390</v>
      </c>
      <c r="C43" s="14">
        <v>9</v>
      </c>
      <c r="D43" s="14">
        <v>10</v>
      </c>
      <c r="E43" s="14">
        <v>9</v>
      </c>
      <c r="F43" s="14">
        <v>2</v>
      </c>
      <c r="G43" s="14"/>
      <c r="H43" s="14"/>
      <c r="I43" s="14">
        <f t="shared" si="0"/>
        <v>390</v>
      </c>
      <c r="J43" s="18">
        <f t="shared" si="3"/>
        <v>2940</v>
      </c>
    </row>
    <row r="44" spans="1:10" s="10" customFormat="1" ht="20.100000000000001" customHeight="1" x14ac:dyDescent="0.2">
      <c r="A44" s="17">
        <v>31</v>
      </c>
      <c r="B44" s="14">
        <f t="shared" si="2"/>
        <v>403</v>
      </c>
      <c r="C44" s="14">
        <v>9</v>
      </c>
      <c r="D44" s="14">
        <v>10</v>
      </c>
      <c r="E44" s="14">
        <v>10</v>
      </c>
      <c r="F44" s="14">
        <v>2</v>
      </c>
      <c r="G44" s="14"/>
      <c r="H44" s="14"/>
      <c r="I44" s="14">
        <f t="shared" si="0"/>
        <v>403</v>
      </c>
      <c r="J44" s="18">
        <f t="shared" si="3"/>
        <v>3038</v>
      </c>
    </row>
    <row r="45" spans="1:10" s="10" customFormat="1" ht="20.100000000000001" customHeight="1" x14ac:dyDescent="0.2">
      <c r="A45" s="17">
        <v>32</v>
      </c>
      <c r="B45" s="14">
        <f t="shared" si="2"/>
        <v>416</v>
      </c>
      <c r="C45" s="14">
        <v>9</v>
      </c>
      <c r="D45" s="14">
        <v>10</v>
      </c>
      <c r="E45" s="14">
        <v>11</v>
      </c>
      <c r="F45" s="14">
        <v>2</v>
      </c>
      <c r="G45" s="14"/>
      <c r="H45" s="14"/>
      <c r="I45" s="14">
        <f t="shared" si="0"/>
        <v>416</v>
      </c>
      <c r="J45" s="18">
        <f t="shared" si="3"/>
        <v>3136</v>
      </c>
    </row>
    <row r="46" spans="1:10" s="10" customFormat="1" ht="20.100000000000001" customHeight="1" x14ac:dyDescent="0.2">
      <c r="A46" s="17">
        <v>33</v>
      </c>
      <c r="B46" s="14">
        <f t="shared" si="2"/>
        <v>429</v>
      </c>
      <c r="C46" s="14">
        <v>9</v>
      </c>
      <c r="D46" s="14">
        <v>11</v>
      </c>
      <c r="E46" s="14">
        <v>11</v>
      </c>
      <c r="F46" s="14">
        <v>2</v>
      </c>
      <c r="G46" s="14"/>
      <c r="H46" s="14"/>
      <c r="I46" s="14">
        <f t="shared" si="0"/>
        <v>429</v>
      </c>
      <c r="J46" s="18">
        <f t="shared" si="3"/>
        <v>3234</v>
      </c>
    </row>
    <row r="47" spans="1:10" s="10" customFormat="1" ht="20.100000000000001" customHeight="1" x14ac:dyDescent="0.2">
      <c r="A47" s="17">
        <v>34</v>
      </c>
      <c r="B47" s="14">
        <f t="shared" si="2"/>
        <v>442</v>
      </c>
      <c r="C47" s="14">
        <v>9</v>
      </c>
      <c r="D47" s="14">
        <v>11</v>
      </c>
      <c r="E47" s="14">
        <v>12</v>
      </c>
      <c r="F47" s="14">
        <v>2</v>
      </c>
      <c r="G47" s="14"/>
      <c r="H47" s="14"/>
      <c r="I47" s="14">
        <f t="shared" si="0"/>
        <v>442</v>
      </c>
      <c r="J47" s="18">
        <f t="shared" si="3"/>
        <v>3332</v>
      </c>
    </row>
    <row r="48" spans="1:10" s="10" customFormat="1" ht="20.100000000000001" customHeight="1" x14ac:dyDescent="0.2">
      <c r="A48" s="17">
        <v>35</v>
      </c>
      <c r="B48" s="14">
        <f t="shared" si="2"/>
        <v>455</v>
      </c>
      <c r="C48" s="14">
        <v>9</v>
      </c>
      <c r="D48" s="14">
        <v>12</v>
      </c>
      <c r="E48" s="14">
        <v>12</v>
      </c>
      <c r="F48" s="14">
        <v>2</v>
      </c>
      <c r="G48" s="14"/>
      <c r="H48" s="14">
        <f>B48-I48</f>
        <v>1</v>
      </c>
      <c r="I48" s="14">
        <v>454</v>
      </c>
      <c r="J48" s="18">
        <f t="shared" si="3"/>
        <v>3430</v>
      </c>
    </row>
    <row r="49" spans="1:10" s="10" customFormat="1" ht="20.100000000000001" customHeight="1" x14ac:dyDescent="0.2">
      <c r="A49" s="17">
        <v>36</v>
      </c>
      <c r="B49" s="14">
        <f t="shared" si="2"/>
        <v>468</v>
      </c>
      <c r="C49" s="14">
        <v>10</v>
      </c>
      <c r="D49" s="14">
        <v>12</v>
      </c>
      <c r="E49" s="14">
        <v>12</v>
      </c>
      <c r="F49" s="14">
        <v>2</v>
      </c>
      <c r="G49" s="14"/>
      <c r="H49" s="14">
        <f t="shared" ref="H49:H92" si="4">B49-I49</f>
        <v>14</v>
      </c>
      <c r="I49" s="14">
        <v>454</v>
      </c>
      <c r="J49" s="18">
        <f t="shared" si="3"/>
        <v>3528</v>
      </c>
    </row>
    <row r="50" spans="1:10" s="10" customFormat="1" ht="20.100000000000001" customHeight="1" x14ac:dyDescent="0.2">
      <c r="A50" s="17">
        <v>37</v>
      </c>
      <c r="B50" s="14">
        <f t="shared" si="2"/>
        <v>481</v>
      </c>
      <c r="C50" s="14">
        <v>10</v>
      </c>
      <c r="D50" s="14">
        <v>12</v>
      </c>
      <c r="E50" s="14">
        <v>12</v>
      </c>
      <c r="F50" s="14">
        <v>3</v>
      </c>
      <c r="G50" s="14"/>
      <c r="H50" s="14">
        <f t="shared" si="4"/>
        <v>27</v>
      </c>
      <c r="I50" s="14">
        <v>454</v>
      </c>
      <c r="J50" s="18">
        <f t="shared" si="3"/>
        <v>3626</v>
      </c>
    </row>
    <row r="51" spans="1:10" s="10" customFormat="1" ht="20.100000000000001" customHeight="1" x14ac:dyDescent="0.2">
      <c r="A51" s="17">
        <v>38</v>
      </c>
      <c r="B51" s="14">
        <f t="shared" si="2"/>
        <v>494</v>
      </c>
      <c r="C51" s="14">
        <v>11</v>
      </c>
      <c r="D51" s="14">
        <v>12</v>
      </c>
      <c r="E51" s="14">
        <v>12</v>
      </c>
      <c r="F51" s="14">
        <v>3</v>
      </c>
      <c r="G51" s="14"/>
      <c r="H51" s="14">
        <f t="shared" si="4"/>
        <v>40</v>
      </c>
      <c r="I51" s="14">
        <v>454</v>
      </c>
      <c r="J51" s="18">
        <f t="shared" si="3"/>
        <v>3724</v>
      </c>
    </row>
    <row r="52" spans="1:10" s="10" customFormat="1" ht="20.100000000000001" customHeight="1" x14ac:dyDescent="0.2">
      <c r="A52" s="17">
        <v>39</v>
      </c>
      <c r="B52" s="14">
        <f t="shared" si="2"/>
        <v>507</v>
      </c>
      <c r="C52" s="14">
        <v>11</v>
      </c>
      <c r="D52" s="14">
        <v>13</v>
      </c>
      <c r="E52" s="14">
        <v>12</v>
      </c>
      <c r="F52" s="14">
        <v>3</v>
      </c>
      <c r="G52" s="14"/>
      <c r="H52" s="14">
        <f t="shared" si="4"/>
        <v>53</v>
      </c>
      <c r="I52" s="14">
        <v>454</v>
      </c>
      <c r="J52" s="18">
        <f t="shared" si="3"/>
        <v>3822</v>
      </c>
    </row>
    <row r="53" spans="1:10" s="10" customFormat="1" ht="20.100000000000001" customHeight="1" x14ac:dyDescent="0.2">
      <c r="A53" s="17">
        <v>40</v>
      </c>
      <c r="B53" s="14">
        <f t="shared" si="2"/>
        <v>520</v>
      </c>
      <c r="C53" s="14">
        <v>11</v>
      </c>
      <c r="D53" s="14">
        <v>13</v>
      </c>
      <c r="E53" s="14">
        <v>13</v>
      </c>
      <c r="F53" s="14">
        <v>3</v>
      </c>
      <c r="G53" s="14"/>
      <c r="H53" s="14">
        <f t="shared" si="4"/>
        <v>66</v>
      </c>
      <c r="I53" s="14">
        <v>454</v>
      </c>
      <c r="J53" s="18">
        <f t="shared" si="3"/>
        <v>3920</v>
      </c>
    </row>
    <row r="54" spans="1:10" s="10" customFormat="1" ht="20.100000000000001" customHeight="1" x14ac:dyDescent="0.2">
      <c r="A54" s="17">
        <v>41</v>
      </c>
      <c r="B54" s="14">
        <f t="shared" si="2"/>
        <v>533</v>
      </c>
      <c r="C54" s="14">
        <v>11</v>
      </c>
      <c r="D54" s="14">
        <v>14</v>
      </c>
      <c r="E54" s="14">
        <v>13</v>
      </c>
      <c r="F54" s="14">
        <v>3</v>
      </c>
      <c r="G54" s="14"/>
      <c r="H54" s="14">
        <f t="shared" si="4"/>
        <v>79</v>
      </c>
      <c r="I54" s="14">
        <v>454</v>
      </c>
      <c r="J54" s="18">
        <f t="shared" si="3"/>
        <v>4018</v>
      </c>
    </row>
    <row r="55" spans="1:10" s="10" customFormat="1" ht="20.100000000000001" customHeight="1" x14ac:dyDescent="0.2">
      <c r="A55" s="17">
        <v>42</v>
      </c>
      <c r="B55" s="14">
        <f t="shared" si="2"/>
        <v>546</v>
      </c>
      <c r="C55" s="14">
        <v>11</v>
      </c>
      <c r="D55" s="14">
        <v>14</v>
      </c>
      <c r="E55" s="14">
        <v>14</v>
      </c>
      <c r="F55" s="14">
        <v>3</v>
      </c>
      <c r="G55" s="14"/>
      <c r="H55" s="14">
        <f t="shared" si="4"/>
        <v>92</v>
      </c>
      <c r="I55" s="14">
        <v>454</v>
      </c>
      <c r="J55" s="18">
        <f t="shared" si="3"/>
        <v>4116</v>
      </c>
    </row>
    <row r="56" spans="1:10" s="10" customFormat="1" ht="20.100000000000001" customHeight="1" x14ac:dyDescent="0.2">
      <c r="A56" s="17">
        <v>43</v>
      </c>
      <c r="B56" s="14">
        <f t="shared" si="2"/>
        <v>559</v>
      </c>
      <c r="C56" s="14">
        <v>12</v>
      </c>
      <c r="D56" s="14">
        <v>14</v>
      </c>
      <c r="E56" s="14">
        <v>14</v>
      </c>
      <c r="F56" s="14">
        <v>3</v>
      </c>
      <c r="G56" s="14"/>
      <c r="H56" s="14">
        <f t="shared" si="4"/>
        <v>105</v>
      </c>
      <c r="I56" s="14">
        <v>454</v>
      </c>
      <c r="J56" s="18">
        <f t="shared" si="3"/>
        <v>4214</v>
      </c>
    </row>
    <row r="57" spans="1:10" s="10" customFormat="1" ht="20.100000000000001" customHeight="1" x14ac:dyDescent="0.2">
      <c r="A57" s="17">
        <v>44</v>
      </c>
      <c r="B57" s="14">
        <f t="shared" si="2"/>
        <v>572</v>
      </c>
      <c r="C57" s="14">
        <v>12</v>
      </c>
      <c r="D57" s="14">
        <v>14</v>
      </c>
      <c r="E57" s="14">
        <v>14</v>
      </c>
      <c r="F57" s="14">
        <v>4</v>
      </c>
      <c r="G57" s="14"/>
      <c r="H57" s="14">
        <f t="shared" si="4"/>
        <v>118</v>
      </c>
      <c r="I57" s="14">
        <v>454</v>
      </c>
      <c r="J57" s="18">
        <f t="shared" si="3"/>
        <v>4312</v>
      </c>
    </row>
    <row r="58" spans="1:10" s="10" customFormat="1" ht="20.100000000000001" customHeight="1" x14ac:dyDescent="0.2">
      <c r="A58" s="17">
        <v>45</v>
      </c>
      <c r="B58" s="14">
        <f t="shared" si="2"/>
        <v>585</v>
      </c>
      <c r="C58" s="14">
        <v>13</v>
      </c>
      <c r="D58" s="14">
        <v>14</v>
      </c>
      <c r="E58" s="14">
        <v>14</v>
      </c>
      <c r="F58" s="14">
        <v>4</v>
      </c>
      <c r="G58" s="14"/>
      <c r="H58" s="14">
        <f t="shared" si="4"/>
        <v>131</v>
      </c>
      <c r="I58" s="14">
        <v>454</v>
      </c>
      <c r="J58" s="18">
        <f t="shared" si="3"/>
        <v>4410</v>
      </c>
    </row>
    <row r="59" spans="1:10" s="10" customFormat="1" ht="20.100000000000001" customHeight="1" x14ac:dyDescent="0.2">
      <c r="A59" s="17">
        <v>46</v>
      </c>
      <c r="B59" s="14">
        <f t="shared" si="2"/>
        <v>598</v>
      </c>
      <c r="C59" s="14">
        <v>13</v>
      </c>
      <c r="D59" s="14">
        <v>14</v>
      </c>
      <c r="E59" s="14">
        <v>15</v>
      </c>
      <c r="F59" s="14">
        <v>4</v>
      </c>
      <c r="G59" s="14"/>
      <c r="H59" s="14">
        <f t="shared" si="4"/>
        <v>144</v>
      </c>
      <c r="I59" s="14">
        <v>454</v>
      </c>
      <c r="J59" s="18">
        <f t="shared" si="3"/>
        <v>4508</v>
      </c>
    </row>
    <row r="60" spans="1:10" s="10" customFormat="1" ht="20.100000000000001" customHeight="1" x14ac:dyDescent="0.2">
      <c r="A60" s="17">
        <v>47</v>
      </c>
      <c r="B60" s="14">
        <f t="shared" si="2"/>
        <v>611</v>
      </c>
      <c r="C60" s="14">
        <v>13</v>
      </c>
      <c r="D60" s="14">
        <v>15</v>
      </c>
      <c r="E60" s="14">
        <v>15</v>
      </c>
      <c r="F60" s="14">
        <v>4</v>
      </c>
      <c r="G60" s="14"/>
      <c r="H60" s="14">
        <f t="shared" si="4"/>
        <v>157</v>
      </c>
      <c r="I60" s="14">
        <v>454</v>
      </c>
      <c r="J60" s="18">
        <f t="shared" si="3"/>
        <v>4606</v>
      </c>
    </row>
    <row r="61" spans="1:10" s="10" customFormat="1" ht="20.100000000000001" customHeight="1" x14ac:dyDescent="0.2">
      <c r="A61" s="17">
        <v>48</v>
      </c>
      <c r="B61" s="14">
        <f t="shared" si="2"/>
        <v>624</v>
      </c>
      <c r="C61" s="14">
        <v>13</v>
      </c>
      <c r="D61" s="14">
        <v>15</v>
      </c>
      <c r="E61" s="14">
        <v>16</v>
      </c>
      <c r="F61" s="14">
        <v>4</v>
      </c>
      <c r="G61" s="14"/>
      <c r="H61" s="14">
        <f t="shared" si="4"/>
        <v>170</v>
      </c>
      <c r="I61" s="14">
        <v>454</v>
      </c>
      <c r="J61" s="18">
        <f t="shared" si="3"/>
        <v>4704</v>
      </c>
    </row>
    <row r="62" spans="1:10" s="10" customFormat="1" ht="20.100000000000001" customHeight="1" x14ac:dyDescent="0.2">
      <c r="A62" s="17">
        <v>49</v>
      </c>
      <c r="B62" s="14">
        <f t="shared" si="2"/>
        <v>637</v>
      </c>
      <c r="C62" s="14">
        <v>14</v>
      </c>
      <c r="D62" s="14">
        <v>15</v>
      </c>
      <c r="E62" s="14">
        <v>16</v>
      </c>
      <c r="F62" s="14">
        <v>4</v>
      </c>
      <c r="G62" s="14"/>
      <c r="H62" s="14">
        <f t="shared" si="4"/>
        <v>183</v>
      </c>
      <c r="I62" s="14">
        <v>454</v>
      </c>
      <c r="J62" s="18">
        <f t="shared" si="3"/>
        <v>4802</v>
      </c>
    </row>
    <row r="63" spans="1:10" s="10" customFormat="1" ht="20.100000000000001" customHeight="1" x14ac:dyDescent="0.2">
      <c r="A63" s="17">
        <v>50</v>
      </c>
      <c r="B63" s="14">
        <f t="shared" si="2"/>
        <v>650</v>
      </c>
      <c r="C63" s="14">
        <v>14</v>
      </c>
      <c r="D63" s="14">
        <v>15</v>
      </c>
      <c r="E63" s="14">
        <v>17</v>
      </c>
      <c r="F63" s="14">
        <v>4</v>
      </c>
      <c r="G63" s="14"/>
      <c r="H63" s="14">
        <f t="shared" si="4"/>
        <v>196</v>
      </c>
      <c r="I63" s="14">
        <v>454</v>
      </c>
      <c r="J63" s="18">
        <f t="shared" si="3"/>
        <v>4900</v>
      </c>
    </row>
    <row r="64" spans="1:10" s="10" customFormat="1" ht="20.100000000000001" customHeight="1" x14ac:dyDescent="0.2">
      <c r="A64" s="17">
        <v>51</v>
      </c>
      <c r="B64" s="14">
        <f t="shared" si="2"/>
        <v>663</v>
      </c>
      <c r="C64" s="14">
        <v>14</v>
      </c>
      <c r="D64" s="14">
        <v>16</v>
      </c>
      <c r="E64" s="14">
        <v>17</v>
      </c>
      <c r="F64" s="14">
        <v>4</v>
      </c>
      <c r="G64" s="14"/>
      <c r="H64" s="14">
        <f t="shared" si="4"/>
        <v>209</v>
      </c>
      <c r="I64" s="14">
        <v>454</v>
      </c>
      <c r="J64" s="18">
        <f t="shared" si="3"/>
        <v>4998</v>
      </c>
    </row>
    <row r="65" spans="1:10" s="10" customFormat="1" ht="20.100000000000001" customHeight="1" x14ac:dyDescent="0.2">
      <c r="A65" s="17">
        <v>52</v>
      </c>
      <c r="B65" s="14">
        <f t="shared" si="2"/>
        <v>676</v>
      </c>
      <c r="C65" s="14">
        <v>14</v>
      </c>
      <c r="D65" s="14">
        <v>17</v>
      </c>
      <c r="E65" s="14">
        <v>17</v>
      </c>
      <c r="F65" s="14">
        <v>4</v>
      </c>
      <c r="G65" s="14"/>
      <c r="H65" s="14">
        <f t="shared" si="4"/>
        <v>222</v>
      </c>
      <c r="I65" s="14">
        <v>454</v>
      </c>
      <c r="J65" s="18">
        <f t="shared" si="3"/>
        <v>5096</v>
      </c>
    </row>
    <row r="66" spans="1:10" s="10" customFormat="1" ht="20.100000000000001" customHeight="1" x14ac:dyDescent="0.2">
      <c r="A66" s="3" t="s">
        <v>14</v>
      </c>
      <c r="B66" s="3" t="s">
        <v>15</v>
      </c>
      <c r="C66" s="25" t="s">
        <v>5</v>
      </c>
      <c r="D66" s="25"/>
      <c r="E66" s="25"/>
      <c r="F66" s="25"/>
      <c r="G66" s="26" t="s">
        <v>6</v>
      </c>
      <c r="H66" s="27"/>
      <c r="I66" s="28"/>
      <c r="J66" s="3" t="s">
        <v>19</v>
      </c>
    </row>
    <row r="67" spans="1:10" s="10" customFormat="1" ht="20.100000000000001" customHeight="1" x14ac:dyDescent="0.2">
      <c r="A67" s="4" t="s">
        <v>16</v>
      </c>
      <c r="B67" s="4" t="s">
        <v>17</v>
      </c>
      <c r="C67" s="12" t="s">
        <v>1</v>
      </c>
      <c r="D67" s="3" t="s">
        <v>2</v>
      </c>
      <c r="E67" s="3" t="s">
        <v>3</v>
      </c>
      <c r="F67" s="5" t="s">
        <v>4</v>
      </c>
      <c r="G67" s="4" t="s">
        <v>7</v>
      </c>
      <c r="H67" s="29" t="s">
        <v>8</v>
      </c>
      <c r="I67" s="29"/>
      <c r="J67" s="4" t="s">
        <v>18</v>
      </c>
    </row>
    <row r="68" spans="1:10" s="10" customFormat="1" ht="20.100000000000001" customHeight="1" x14ac:dyDescent="0.2">
      <c r="A68" s="4"/>
      <c r="B68" s="4"/>
      <c r="C68" s="13"/>
      <c r="D68" s="4"/>
      <c r="E68" s="4"/>
      <c r="F68" s="6"/>
      <c r="G68" s="4" t="s">
        <v>11</v>
      </c>
      <c r="H68" s="3" t="s">
        <v>12</v>
      </c>
      <c r="I68" s="3" t="s">
        <v>13</v>
      </c>
      <c r="J68" s="2"/>
    </row>
    <row r="69" spans="1:10" s="10" customFormat="1" ht="20.100000000000001" customHeight="1" x14ac:dyDescent="0.2">
      <c r="A69" s="17">
        <v>53</v>
      </c>
      <c r="B69" s="14">
        <f t="shared" si="2"/>
        <v>689</v>
      </c>
      <c r="C69" s="14">
        <v>14</v>
      </c>
      <c r="D69" s="14">
        <v>17</v>
      </c>
      <c r="E69" s="14">
        <v>18</v>
      </c>
      <c r="F69" s="14">
        <v>4</v>
      </c>
      <c r="G69" s="14"/>
      <c r="H69" s="14">
        <f t="shared" si="4"/>
        <v>235</v>
      </c>
      <c r="I69" s="14">
        <v>454</v>
      </c>
      <c r="J69" s="18">
        <f>85*A69+B69</f>
        <v>5194</v>
      </c>
    </row>
    <row r="70" spans="1:10" s="10" customFormat="1" ht="20.100000000000001" customHeight="1" x14ac:dyDescent="0.2">
      <c r="A70" s="17">
        <v>54</v>
      </c>
      <c r="B70" s="14">
        <f t="shared" si="2"/>
        <v>702</v>
      </c>
      <c r="C70" s="14">
        <v>15</v>
      </c>
      <c r="D70" s="14">
        <v>17</v>
      </c>
      <c r="E70" s="14">
        <v>18</v>
      </c>
      <c r="F70" s="14">
        <v>4</v>
      </c>
      <c r="G70" s="14"/>
      <c r="H70" s="14">
        <f t="shared" si="4"/>
        <v>248</v>
      </c>
      <c r="I70" s="14">
        <v>454</v>
      </c>
      <c r="J70" s="18">
        <f t="shared" ref="J70:J92" si="5">85*A70+B70</f>
        <v>5292</v>
      </c>
    </row>
    <row r="71" spans="1:10" s="10" customFormat="1" ht="20.100000000000001" customHeight="1" x14ac:dyDescent="0.2">
      <c r="A71" s="17">
        <v>55</v>
      </c>
      <c r="B71" s="14">
        <f t="shared" si="2"/>
        <v>715</v>
      </c>
      <c r="C71" s="14">
        <v>15</v>
      </c>
      <c r="D71" s="14">
        <v>17</v>
      </c>
      <c r="E71" s="14">
        <v>18</v>
      </c>
      <c r="F71" s="14">
        <v>5</v>
      </c>
      <c r="G71" s="14"/>
      <c r="H71" s="14">
        <f t="shared" si="4"/>
        <v>261</v>
      </c>
      <c r="I71" s="14">
        <v>454</v>
      </c>
      <c r="J71" s="18">
        <f t="shared" si="5"/>
        <v>5390</v>
      </c>
    </row>
    <row r="72" spans="1:10" s="10" customFormat="1" ht="20.100000000000001" customHeight="1" x14ac:dyDescent="0.2">
      <c r="A72" s="17">
        <v>56</v>
      </c>
      <c r="B72" s="14">
        <f t="shared" si="2"/>
        <v>728</v>
      </c>
      <c r="C72" s="14">
        <v>15</v>
      </c>
      <c r="D72" s="14">
        <v>17</v>
      </c>
      <c r="E72" s="14">
        <v>19</v>
      </c>
      <c r="F72" s="14">
        <v>5</v>
      </c>
      <c r="G72" s="14"/>
      <c r="H72" s="14">
        <f t="shared" si="4"/>
        <v>274</v>
      </c>
      <c r="I72" s="14">
        <v>454</v>
      </c>
      <c r="J72" s="18">
        <f t="shared" si="5"/>
        <v>5488</v>
      </c>
    </row>
    <row r="73" spans="1:10" s="10" customFormat="1" ht="20.100000000000001" customHeight="1" x14ac:dyDescent="0.2">
      <c r="A73" s="17">
        <v>57</v>
      </c>
      <c r="B73" s="14">
        <f t="shared" si="2"/>
        <v>741</v>
      </c>
      <c r="C73" s="14">
        <v>16</v>
      </c>
      <c r="D73" s="14">
        <v>17</v>
      </c>
      <c r="E73" s="14">
        <v>19</v>
      </c>
      <c r="F73" s="14">
        <v>5</v>
      </c>
      <c r="G73" s="14"/>
      <c r="H73" s="14">
        <f t="shared" si="4"/>
        <v>287</v>
      </c>
      <c r="I73" s="14">
        <v>454</v>
      </c>
      <c r="J73" s="18">
        <f t="shared" si="5"/>
        <v>5586</v>
      </c>
    </row>
    <row r="74" spans="1:10" s="10" customFormat="1" ht="20.100000000000001" customHeight="1" x14ac:dyDescent="0.2">
      <c r="A74" s="17">
        <v>58</v>
      </c>
      <c r="B74" s="14">
        <f t="shared" si="2"/>
        <v>754</v>
      </c>
      <c r="C74" s="14">
        <v>16</v>
      </c>
      <c r="D74" s="14">
        <v>18</v>
      </c>
      <c r="E74" s="14">
        <v>19</v>
      </c>
      <c r="F74" s="14">
        <v>5</v>
      </c>
      <c r="G74" s="14"/>
      <c r="H74" s="14">
        <f t="shared" si="4"/>
        <v>300</v>
      </c>
      <c r="I74" s="14">
        <v>454</v>
      </c>
      <c r="J74" s="18">
        <f t="shared" si="5"/>
        <v>5684</v>
      </c>
    </row>
    <row r="75" spans="1:10" s="10" customFormat="1" ht="20.100000000000001" customHeight="1" x14ac:dyDescent="0.2">
      <c r="A75" s="17">
        <v>59</v>
      </c>
      <c r="B75" s="14">
        <f t="shared" si="2"/>
        <v>767</v>
      </c>
      <c r="C75" s="14">
        <v>16</v>
      </c>
      <c r="D75" s="14">
        <v>18</v>
      </c>
      <c r="E75" s="14">
        <v>20</v>
      </c>
      <c r="F75" s="14">
        <v>5</v>
      </c>
      <c r="G75" s="14"/>
      <c r="H75" s="14">
        <f t="shared" si="4"/>
        <v>313</v>
      </c>
      <c r="I75" s="14">
        <v>454</v>
      </c>
      <c r="J75" s="18">
        <f t="shared" si="5"/>
        <v>5782</v>
      </c>
    </row>
    <row r="76" spans="1:10" s="10" customFormat="1" ht="20.100000000000001" customHeight="1" x14ac:dyDescent="0.2">
      <c r="A76" s="17">
        <v>60</v>
      </c>
      <c r="B76" s="14">
        <f t="shared" si="2"/>
        <v>780</v>
      </c>
      <c r="C76" s="14">
        <v>17</v>
      </c>
      <c r="D76" s="14">
        <v>18</v>
      </c>
      <c r="E76" s="14">
        <v>20</v>
      </c>
      <c r="F76" s="14">
        <v>5</v>
      </c>
      <c r="G76" s="14"/>
      <c r="H76" s="14">
        <f t="shared" si="4"/>
        <v>326</v>
      </c>
      <c r="I76" s="14">
        <v>454</v>
      </c>
      <c r="J76" s="18">
        <f t="shared" si="5"/>
        <v>5880</v>
      </c>
    </row>
    <row r="77" spans="1:10" s="10" customFormat="1" ht="20.100000000000001" customHeight="1" x14ac:dyDescent="0.2">
      <c r="A77" s="17">
        <v>61</v>
      </c>
      <c r="B77" s="14">
        <f t="shared" si="2"/>
        <v>793</v>
      </c>
      <c r="C77" s="14">
        <v>17</v>
      </c>
      <c r="D77" s="14">
        <v>19</v>
      </c>
      <c r="E77" s="14">
        <v>20</v>
      </c>
      <c r="F77" s="14">
        <v>5</v>
      </c>
      <c r="G77" s="14"/>
      <c r="H77" s="14">
        <f t="shared" si="4"/>
        <v>339</v>
      </c>
      <c r="I77" s="14">
        <v>454</v>
      </c>
      <c r="J77" s="18">
        <f t="shared" si="5"/>
        <v>5978</v>
      </c>
    </row>
    <row r="78" spans="1:10" s="10" customFormat="1" ht="20.100000000000001" customHeight="1" x14ac:dyDescent="0.2">
      <c r="A78" s="17">
        <v>62</v>
      </c>
      <c r="B78" s="14">
        <f t="shared" si="2"/>
        <v>806</v>
      </c>
      <c r="C78" s="14">
        <v>17</v>
      </c>
      <c r="D78" s="14">
        <v>19</v>
      </c>
      <c r="E78" s="14">
        <v>20</v>
      </c>
      <c r="F78" s="14">
        <v>6</v>
      </c>
      <c r="G78" s="14"/>
      <c r="H78" s="14">
        <f t="shared" si="4"/>
        <v>352</v>
      </c>
      <c r="I78" s="14">
        <v>454</v>
      </c>
      <c r="J78" s="18">
        <f t="shared" si="5"/>
        <v>6076</v>
      </c>
    </row>
    <row r="79" spans="1:10" s="10" customFormat="1" ht="20.100000000000001" customHeight="1" x14ac:dyDescent="0.2">
      <c r="A79" s="17">
        <v>63</v>
      </c>
      <c r="B79" s="14">
        <f t="shared" si="2"/>
        <v>819</v>
      </c>
      <c r="C79" s="14">
        <v>18</v>
      </c>
      <c r="D79" s="14">
        <v>19</v>
      </c>
      <c r="E79" s="14">
        <v>20</v>
      </c>
      <c r="F79" s="14">
        <v>6</v>
      </c>
      <c r="G79" s="14"/>
      <c r="H79" s="14">
        <f t="shared" si="4"/>
        <v>365</v>
      </c>
      <c r="I79" s="14">
        <v>454</v>
      </c>
      <c r="J79" s="18">
        <f t="shared" si="5"/>
        <v>6174</v>
      </c>
    </row>
    <row r="80" spans="1:10" s="10" customFormat="1" ht="20.100000000000001" customHeight="1" x14ac:dyDescent="0.2">
      <c r="A80" s="17">
        <v>64</v>
      </c>
      <c r="B80" s="14">
        <f t="shared" si="2"/>
        <v>832</v>
      </c>
      <c r="C80" s="14">
        <v>18</v>
      </c>
      <c r="D80" s="14">
        <v>20</v>
      </c>
      <c r="E80" s="14">
        <v>20</v>
      </c>
      <c r="F80" s="14">
        <v>6</v>
      </c>
      <c r="G80" s="14"/>
      <c r="H80" s="14">
        <f t="shared" si="4"/>
        <v>378</v>
      </c>
      <c r="I80" s="14">
        <v>454</v>
      </c>
      <c r="J80" s="18">
        <f t="shared" si="5"/>
        <v>6272</v>
      </c>
    </row>
    <row r="81" spans="1:10" s="10" customFormat="1" ht="20.100000000000001" customHeight="1" x14ac:dyDescent="0.2">
      <c r="A81" s="17">
        <v>65</v>
      </c>
      <c r="B81" s="14">
        <f t="shared" si="2"/>
        <v>845</v>
      </c>
      <c r="C81" s="14">
        <v>18</v>
      </c>
      <c r="D81" s="14">
        <v>20</v>
      </c>
      <c r="E81" s="14">
        <v>20</v>
      </c>
      <c r="F81" s="14">
        <v>7</v>
      </c>
      <c r="G81" s="14"/>
      <c r="H81" s="14">
        <f t="shared" si="4"/>
        <v>391</v>
      </c>
      <c r="I81" s="14">
        <v>454</v>
      </c>
      <c r="J81" s="18">
        <f t="shared" si="5"/>
        <v>6370</v>
      </c>
    </row>
    <row r="82" spans="1:10" s="10" customFormat="1" ht="20.100000000000001" customHeight="1" x14ac:dyDescent="0.2">
      <c r="A82" s="17">
        <v>66</v>
      </c>
      <c r="B82" s="14">
        <f t="shared" si="2"/>
        <v>858</v>
      </c>
      <c r="C82" s="14">
        <v>19</v>
      </c>
      <c r="D82" s="14">
        <v>20</v>
      </c>
      <c r="E82" s="14">
        <v>20</v>
      </c>
      <c r="F82" s="14">
        <v>7</v>
      </c>
      <c r="G82" s="14"/>
      <c r="H82" s="14">
        <f t="shared" si="4"/>
        <v>404</v>
      </c>
      <c r="I82" s="14">
        <v>454</v>
      </c>
      <c r="J82" s="18">
        <f t="shared" si="5"/>
        <v>6468</v>
      </c>
    </row>
    <row r="83" spans="1:10" s="10" customFormat="1" ht="20.100000000000001" customHeight="1" x14ac:dyDescent="0.2">
      <c r="A83" s="17">
        <v>67</v>
      </c>
      <c r="B83" s="14">
        <f t="shared" ref="B83:B92" si="6">13*A83</f>
        <v>871</v>
      </c>
      <c r="C83" s="14">
        <v>19</v>
      </c>
      <c r="D83" s="14">
        <v>21</v>
      </c>
      <c r="E83" s="14">
        <v>20</v>
      </c>
      <c r="F83" s="14">
        <v>7</v>
      </c>
      <c r="G83" s="14"/>
      <c r="H83" s="14">
        <f t="shared" si="4"/>
        <v>417</v>
      </c>
      <c r="I83" s="14">
        <v>454</v>
      </c>
      <c r="J83" s="18">
        <f t="shared" si="5"/>
        <v>6566</v>
      </c>
    </row>
    <row r="84" spans="1:10" s="10" customFormat="1" ht="20.100000000000001" customHeight="1" x14ac:dyDescent="0.2">
      <c r="A84" s="17">
        <v>68</v>
      </c>
      <c r="B84" s="14">
        <f t="shared" si="6"/>
        <v>884</v>
      </c>
      <c r="C84" s="14">
        <v>19</v>
      </c>
      <c r="D84" s="14">
        <v>21</v>
      </c>
      <c r="E84" s="14">
        <v>20</v>
      </c>
      <c r="F84" s="14">
        <v>8</v>
      </c>
      <c r="G84" s="14"/>
      <c r="H84" s="14">
        <f t="shared" si="4"/>
        <v>430</v>
      </c>
      <c r="I84" s="14">
        <v>454</v>
      </c>
      <c r="J84" s="18">
        <f t="shared" si="5"/>
        <v>6664</v>
      </c>
    </row>
    <row r="85" spans="1:10" s="10" customFormat="1" ht="20.100000000000001" customHeight="1" x14ac:dyDescent="0.2">
      <c r="A85" s="17">
        <v>69</v>
      </c>
      <c r="B85" s="14">
        <f t="shared" si="6"/>
        <v>897</v>
      </c>
      <c r="C85" s="14">
        <v>20</v>
      </c>
      <c r="D85" s="14">
        <v>21</v>
      </c>
      <c r="E85" s="14">
        <v>20</v>
      </c>
      <c r="F85" s="14">
        <v>8</v>
      </c>
      <c r="G85" s="14"/>
      <c r="H85" s="14">
        <f t="shared" si="4"/>
        <v>443</v>
      </c>
      <c r="I85" s="14">
        <v>454</v>
      </c>
      <c r="J85" s="18">
        <f t="shared" si="5"/>
        <v>6762</v>
      </c>
    </row>
    <row r="86" spans="1:10" s="10" customFormat="1" ht="20.100000000000001" customHeight="1" x14ac:dyDescent="0.2">
      <c r="A86" s="17">
        <v>70</v>
      </c>
      <c r="B86" s="14">
        <f t="shared" si="6"/>
        <v>910</v>
      </c>
      <c r="C86" s="14">
        <v>20</v>
      </c>
      <c r="D86" s="14">
        <v>22</v>
      </c>
      <c r="E86" s="14">
        <v>20</v>
      </c>
      <c r="F86" s="14">
        <v>8</v>
      </c>
      <c r="G86" s="14"/>
      <c r="H86" s="14">
        <f t="shared" si="4"/>
        <v>456</v>
      </c>
      <c r="I86" s="14">
        <v>454</v>
      </c>
      <c r="J86" s="18">
        <f t="shared" si="5"/>
        <v>6860</v>
      </c>
    </row>
    <row r="87" spans="1:10" ht="20.100000000000001" customHeight="1" x14ac:dyDescent="0.25">
      <c r="A87" s="17">
        <v>71</v>
      </c>
      <c r="B87" s="14">
        <f t="shared" si="6"/>
        <v>923</v>
      </c>
      <c r="C87" s="14">
        <v>20</v>
      </c>
      <c r="D87" s="14">
        <v>23</v>
      </c>
      <c r="E87" s="14">
        <v>20</v>
      </c>
      <c r="F87" s="14">
        <v>8</v>
      </c>
      <c r="G87" s="14"/>
      <c r="H87" s="14">
        <f t="shared" si="4"/>
        <v>469</v>
      </c>
      <c r="I87" s="14">
        <v>454</v>
      </c>
      <c r="J87" s="18">
        <f t="shared" si="5"/>
        <v>6958</v>
      </c>
    </row>
    <row r="88" spans="1:10" ht="20.100000000000001" customHeight="1" x14ac:dyDescent="0.25">
      <c r="A88" s="17">
        <v>72</v>
      </c>
      <c r="B88" s="14">
        <f t="shared" si="6"/>
        <v>936</v>
      </c>
      <c r="C88" s="14">
        <v>20</v>
      </c>
      <c r="D88" s="14">
        <v>23</v>
      </c>
      <c r="E88" s="14">
        <v>20</v>
      </c>
      <c r="F88" s="14">
        <v>9</v>
      </c>
      <c r="G88" s="14"/>
      <c r="H88" s="14">
        <f t="shared" si="4"/>
        <v>482</v>
      </c>
      <c r="I88" s="14">
        <v>454</v>
      </c>
      <c r="J88" s="18">
        <f t="shared" si="5"/>
        <v>7056</v>
      </c>
    </row>
    <row r="89" spans="1:10" ht="20.100000000000001" customHeight="1" x14ac:dyDescent="0.25">
      <c r="A89" s="17">
        <v>73</v>
      </c>
      <c r="B89" s="14">
        <f t="shared" si="6"/>
        <v>949</v>
      </c>
      <c r="C89" s="14">
        <v>21</v>
      </c>
      <c r="D89" s="14">
        <v>23</v>
      </c>
      <c r="E89" s="14">
        <v>20</v>
      </c>
      <c r="F89" s="14">
        <v>9</v>
      </c>
      <c r="G89" s="14"/>
      <c r="H89" s="14">
        <f t="shared" si="4"/>
        <v>495</v>
      </c>
      <c r="I89" s="14">
        <v>454</v>
      </c>
      <c r="J89" s="18">
        <f t="shared" si="5"/>
        <v>7154</v>
      </c>
    </row>
    <row r="90" spans="1:10" ht="20.100000000000001" customHeight="1" x14ac:dyDescent="0.25">
      <c r="A90" s="17">
        <v>74</v>
      </c>
      <c r="B90" s="14">
        <f t="shared" si="6"/>
        <v>962</v>
      </c>
      <c r="C90" s="14">
        <v>22</v>
      </c>
      <c r="D90" s="14">
        <v>23</v>
      </c>
      <c r="E90" s="14">
        <v>20</v>
      </c>
      <c r="F90" s="14">
        <v>9</v>
      </c>
      <c r="G90" s="14"/>
      <c r="H90" s="14">
        <f t="shared" si="4"/>
        <v>508</v>
      </c>
      <c r="I90" s="14">
        <v>454</v>
      </c>
      <c r="J90" s="18">
        <f t="shared" si="5"/>
        <v>7252</v>
      </c>
    </row>
    <row r="91" spans="1:10" ht="20.100000000000001" customHeight="1" x14ac:dyDescent="0.25">
      <c r="A91" s="17">
        <v>75</v>
      </c>
      <c r="B91" s="14">
        <f t="shared" si="6"/>
        <v>975</v>
      </c>
      <c r="C91" s="14">
        <v>22</v>
      </c>
      <c r="D91" s="14">
        <v>23</v>
      </c>
      <c r="E91" s="14">
        <v>20</v>
      </c>
      <c r="F91" s="14">
        <v>10</v>
      </c>
      <c r="G91" s="14"/>
      <c r="H91" s="14">
        <f t="shared" si="4"/>
        <v>521</v>
      </c>
      <c r="I91" s="14">
        <v>454</v>
      </c>
      <c r="J91" s="18">
        <f t="shared" si="5"/>
        <v>7350</v>
      </c>
    </row>
    <row r="92" spans="1:10" ht="20.100000000000001" customHeight="1" x14ac:dyDescent="0.25">
      <c r="A92" s="17">
        <v>76</v>
      </c>
      <c r="B92" s="14">
        <f t="shared" si="6"/>
        <v>988</v>
      </c>
      <c r="C92" s="14">
        <v>22</v>
      </c>
      <c r="D92" s="14">
        <v>24</v>
      </c>
      <c r="E92" s="14">
        <v>20</v>
      </c>
      <c r="F92" s="14">
        <v>10</v>
      </c>
      <c r="G92" s="14"/>
      <c r="H92" s="14">
        <f t="shared" si="4"/>
        <v>534</v>
      </c>
      <c r="I92" s="14">
        <v>454</v>
      </c>
      <c r="J92" s="18">
        <f t="shared" si="5"/>
        <v>7448</v>
      </c>
    </row>
    <row r="93" spans="1:10" x14ac:dyDescent="0.25">
      <c r="A93" s="15"/>
      <c r="B93" s="15"/>
      <c r="C93" s="15"/>
      <c r="D93" s="15"/>
      <c r="E93" s="15"/>
      <c r="F93" s="15"/>
      <c r="G93" s="15"/>
      <c r="H93" s="16"/>
      <c r="I93" s="15"/>
    </row>
  </sheetData>
  <mergeCells count="10">
    <mergeCell ref="H10:I10"/>
    <mergeCell ref="C6:F6"/>
    <mergeCell ref="H7:I7"/>
    <mergeCell ref="G6:I6"/>
    <mergeCell ref="C66:F66"/>
    <mergeCell ref="G66:I66"/>
    <mergeCell ref="H67:I67"/>
    <mergeCell ref="C34:F34"/>
    <mergeCell ref="G34:I34"/>
    <mergeCell ref="H35:I35"/>
  </mergeCells>
  <pageMargins left="0.31496062992125984" right="0.35433070866141736" top="0.39370078740157483" bottom="0.39370078740157483" header="0.39370078740157483" footer="0.31496062992125984"/>
  <pageSetup paperSize="11" scale="86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JP GUENARD</cp:lastModifiedBy>
  <cp:lastPrinted>2021-05-13T14:53:09Z</cp:lastPrinted>
  <dcterms:created xsi:type="dcterms:W3CDTF">2014-01-07T13:48:06Z</dcterms:created>
  <dcterms:modified xsi:type="dcterms:W3CDTF">2021-05-13T15:02:33Z</dcterms:modified>
</cp:coreProperties>
</file>